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10.10.1.12\sig\Sistema Integrado de Gestión\4-Procesos de Evaluación\Control Interno\2-Administración del Riesgo\"/>
    </mc:Choice>
  </mc:AlternateContent>
  <xr:revisionPtr revIDLastSave="0" documentId="13_ncr:1_{C746D85E-777F-4160-94A5-2954E14846A6}" xr6:coauthVersionLast="47" xr6:coauthVersionMax="47" xr10:uidLastSave="{00000000-0000-0000-0000-000000000000}"/>
  <bookViews>
    <workbookView xWindow="-120" yWindow="-120" windowWidth="29040" windowHeight="15840" xr2:uid="{00000000-000D-0000-FFFF-FFFF00000000}"/>
  </bookViews>
  <sheets>
    <sheet name="Mapa de Riesgos " sheetId="4" r:id="rId1"/>
    <sheet name="Tabla de valoriación" sheetId="5"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6" i="4" l="1"/>
  <c r="Q7" i="4"/>
  <c r="Q8" i="4"/>
  <c r="Q9" i="4"/>
  <c r="Q10" i="4"/>
  <c r="O8" i="4"/>
  <c r="M6" i="4"/>
  <c r="M7" i="4"/>
  <c r="M8" i="4"/>
  <c r="M9" i="4"/>
  <c r="M10" i="4"/>
  <c r="Q5" i="4"/>
  <c r="M5" i="4"/>
  <c r="K6" i="4"/>
  <c r="K7" i="4"/>
  <c r="K8" i="4"/>
  <c r="K9" i="4"/>
  <c r="K10" i="4"/>
  <c r="I6" i="4"/>
  <c r="I7" i="4"/>
  <c r="I8" i="4"/>
  <c r="I9" i="4"/>
  <c r="I10" i="4"/>
  <c r="G6" i="4"/>
  <c r="G7" i="4"/>
  <c r="G8" i="4"/>
  <c r="G9" i="4"/>
  <c r="G10" i="4"/>
  <c r="K5" i="4"/>
  <c r="I5" i="4"/>
  <c r="G5" i="4"/>
</calcChain>
</file>

<file path=xl/sharedStrings.xml><?xml version="1.0" encoding="utf-8"?>
<sst xmlns="http://schemas.openxmlformats.org/spreadsheetml/2006/main" count="89" uniqueCount="75">
  <si>
    <t>Estrategia</t>
  </si>
  <si>
    <t>1.Identificación y actualización  de riesgos de corrupción</t>
  </si>
  <si>
    <t>Actividad</t>
  </si>
  <si>
    <t>El principal aporte de los municipios en el cierre financiero de los proyectos de vivienda es el Lote para el desarrollo de VIP, por esto la evaluación integral desde el punto de vista técnico y jurídico que viabilice sus condiciones es fundamental. Cuando el predio se viabiliza y posteriormente se descubre que las condiciones son inviables representa un riesgo en la formulación y ejecución de los proyectos, y peor aún, cuando no se evalúan previamente las condiciones del lote, antes de formular y ejecutar el proyecto.</t>
  </si>
  <si>
    <t>Descripción del riesgo</t>
  </si>
  <si>
    <t>Causas</t>
  </si>
  <si>
    <t>Efectos</t>
  </si>
  <si>
    <t>Controles</t>
  </si>
  <si>
    <t xml:space="preserve">1. Formular y ejecutar proyectos de vivienda nueva  en predios sin viabilidad técnica y jurídica </t>
  </si>
  <si>
    <t>La Empresa de Vivienda de Antioquia -VIVA- a través de su Almacén Virtual de Materiales  envía insumos para la construcción de vivienda y obras de infraestructura a los 125 Municipios de Departamento, se puede presentar que los materiales no sean recibidos por el personal autorizado por el Alcalde para este fin, quienes a su vez lo almacenan en sitios no autorizados por VIVA generando en muchos casos perdida del mismo . En otros casos es almacenado en las bodegas del Municipio pero no se siguen las indicaciones dadas por VIVA para el almacenamiento, cuidado y manipulación, generando esto perdida del material, desfinanciación del proyecto e insatisfacción del cliente.</t>
  </si>
  <si>
    <t xml:space="preserve">"La titulación es el mecanismo por el cual el Gobierno Nacional faculta a las entidades públicas para transferir los predios de su propiedad ubicados en el perímetro urbano, a las familias de escasos recursos que los han ocupado de manera ilegal con vivienda de interés social antes del 30 de noviembre de 2001."; siempre que no este en zona de riesgo insalubre o destinado para salud o Educación,  por lo tanto existe la posibilidad que una vez iniciado el proceso por distintas causas no pueda finalizarse y no pueda darse la cesión  </t>
  </si>
  <si>
    <t>Probabilidad</t>
  </si>
  <si>
    <t>Impacto</t>
  </si>
  <si>
    <t xml:space="preserve">Riesgo </t>
  </si>
  <si>
    <t>Valor</t>
  </si>
  <si>
    <t xml:space="preserve">3. Perdida de material de construcción enviado desde el Almacén Virtual de Materiales a los distintos proyectos en los 125 Municipios del Departamento,  por hurto o deterioro de los mismo </t>
  </si>
  <si>
    <t>4, Obras sin concluir</t>
  </si>
  <si>
    <t>Art. 51 dice:   "Todos los colombianos tienen derecho a una vivienda digna...."   por lo tanto las viviendas deben cumplir con unos requisitos para que este derecho no se vulnere, entre ellos: Saneamiento básico, cumplimiento de la normatividad en materia de construcción(NSR 10,RAS 2000 y RETIE), accesibilidad. Una vivienda digna, además, debe garantizar la funcionalidad, iluminación y ventilación adecuada de los espacios correspondientes a las actividades cotidianas de habitabilidad de las familias que la ocuparán. Una vivienda sin concluir es aquella que por las condiciones en las que es entregada carece de elementos fundamentales, bien sea a nivel constructivo o de acabados, por lo cual no se considera adecuada para  albergar a una familia.</t>
  </si>
  <si>
    <t>5. No terminación del proceso de titulación</t>
  </si>
  <si>
    <t>Valoración del riesgo antes del control</t>
  </si>
  <si>
    <t xml:space="preserve">Bajo </t>
  </si>
  <si>
    <t xml:space="preserve">Moderado </t>
  </si>
  <si>
    <t>Catastrofico</t>
  </si>
  <si>
    <t>Valoración Impacto</t>
  </si>
  <si>
    <t>Valoración Probabilidad</t>
  </si>
  <si>
    <t>6. Obtención de reconocimiento economico por medio fraudulento</t>
  </si>
  <si>
    <t xml:space="preserve">La Empresa de Vivienda de Antioquia , entrega a los funcionarios un reconocimiento  por bienestar laboral, este se gestiona  desde el proceso de Talento Humano . Puede suceder que el documento soporte para obtener este beneficio sea adulterado por el funcionario . </t>
  </si>
  <si>
    <t xml:space="preserve">Se analizan los resultados  historicos  de las auditorias tanto de entes de control como internas y los seguimientos de la oficina de control interno  a los distintos procesos para así poder identificar  los riesgos de corrupción de acuerdo al estatuto anticorrupción Decreto 1474 del 2011 </t>
  </si>
  <si>
    <t>Riesgos</t>
  </si>
  <si>
    <t>Valoración del riesgo después del control</t>
  </si>
  <si>
    <t xml:space="preserve"> Riesgo</t>
  </si>
  <si>
    <t>Valoración Riesgo ( es igual a la multiplicación de el valor de impacto por el valor de la probabilidad)</t>
  </si>
  <si>
    <t>0-3</t>
  </si>
  <si>
    <t>4-6</t>
  </si>
  <si>
    <t>7-9</t>
  </si>
  <si>
    <t>MATRIZ IDENTIFICACION RIESGOS DE CORRUPCIÓN Y ACCIONES PARA SU MANEJO</t>
  </si>
  <si>
    <t>1.Desde el proceso se tiene como obligación de estricto cumplimiento la viabilización  del lote antes de iniciar el proyecto.                                                                                                                                                               
2. Las visitas técnicas  tienen que ser realizadas por un equipo de  profesionales idóneos, técnicos y jurídicos.                                                                                                                                                                                                  
3. En caso de que el proyecto sea presentado por el Municiopio,   debe estar debidamente formulado, viabilizado tecnica, financiera y juridicamente.                                                                                                                        
4. Evidencia sobre la revisión por parte del equipo tecnico y juridico de VIVA sobre los proyectos presentados por los Municipios</t>
  </si>
  <si>
    <t>1.Elaboración del Manual de Referencia para el Almacenamiento, manipulación y cuidado de los materiales.                                                                                                                                                                                       
2. Capacitación periódica  sobre el  Almacenamiento, Manipulación y Cuidado de los Materiales dirigido a Secretarios de Planeación, Almacenistas y Contratistas.                                                                                
3. Visitas periódicas del funcionario del AVIMA para verificar el cumplimiento de lo consagrado en el Manual de Referencia para almacenamiento, manipulación y cuidado de materiales y de las obligaciones contractuales en las cuales se incluye la obligación del Municipio de descargar en una bodega de su propiedad o autorizada previamente por el alcalde.                                                                                                                                                              4. Proceso debidamente documentado, el cual hace parte del Sistema Integrado de Gestión de la Entidad</t>
  </si>
  <si>
    <t xml:space="preserve">1.Verificar con catastro departamental el año de actualización catastral de los municipios con los que se pretendan celebrar convenios                                                                                                                            
2.Elaboración de cronograma y seguimiento periódico de las actividades propuestas en el INSTRUCTIVO del procedimiento de titulación de predios.                                                                                              
3. Seguimiento al cronograma acordado  desde el inicio del convenio.                                                                                                  
4. Visita de campo para verificar el estado de ejecución del convenio.                                                                                                                      
5. Revisión de títulos registrados, contra el diagnóstico de los predios para la realización de los convenios,                                                                                                                                                                                         
6. en las visitas de campo a realizarse verificar cada solicitud de pago. </t>
  </si>
  <si>
    <t>1. Revisión y verificación con la entidad emisora  por parte del personal de talento humano de todos los documentos entregados por los funcionarios para el reconocimiento                                                                                                                                                       2. A pesar de que los valores es algo que esta inmerso en cada ser humano la entidad debe propiciar espacios para tratar el tema de los valores eticos.                                                                                                               
3. En el momento del ingreso a la Empresa debe entregarse a cada funcionario el manual de principios eticos de la Empresa de Vivienda de Antioquia                                                                                                                     
4. Socialización de los riesgos de corrupción a todos los funcionarios de la empresa</t>
  </si>
  <si>
    <t xml:space="preserve">1.Imposibilidad de identificar los predios a diagnosticar por información desactualizada.        
2.Realizar pagos, sin haber recibido los informes de avance o sin realizar las visitas de campo para verificar la ejecución efectiva del convenio.     </t>
  </si>
  <si>
    <t xml:space="preserve">1. Estudios previos mal elaborados .                                                                                                                                             
2. Presupuestos, estudios y diseños mal elaborados                         
3. Selección de constructores e interventores  con pocos conocimientos y faltos de experiencia.                                                                                                                                                                                                                                             4. Falta de Supervisión por parte de VIVA 
5. Falta de planeación.
                                                                </t>
  </si>
  <si>
    <t>1.Inadecuado almacenamiento de los materiales.                    
2.Falta de conocimiento en la  manipulación y el debido cuidado que se debe poner en el manejo  de materiales para la construcción.                                                                                                                       
3.Falta de conocimiento por parte de las administraciones municipales de las obligaciones que se adquieren contractualmente con VIVA respecto a los materiales de  construcción y su uso.</t>
  </si>
  <si>
    <t>1.Las condiciones del lote no fueron revisadas previo al inicio de la ejecución del proyecto por el responsable .                                                                                                                                                                       
2.El análisis de contexto en campo no se realizó con profesionales idóneos que evaluaran las condiciones de los lotes integralmente desde el punto de vista jurídico y técnico.                                                                                                                                                                            3. Falta de procesos debidamente documentados y aprobados en el SIG                                                                           
4. Falta de Planeación o de seguimiento al proceso.</t>
  </si>
  <si>
    <t>1. Sobre costos en la ejecución de proyectos por requerir obras adicionales para mitigar el riesgo
2. Imposibilidad de ejecutarlo, descartando el lote.                                                                                                                                                                                                                   
3.Pérdida de credibilidad de las administraciones municipales y de los beneficiarios  hacia VIVA por mala asesoría técnica y jurídica en la adquisición del lote para VIP.                                                                                                                                                                                                                                                                                                                                          4. Perdida de recursos                                                                                                                                                                                                                                                                                5. reclamaciones por parte de los contratista por mayor permanencia en obra o desequilibrio economico</t>
  </si>
  <si>
    <t>1. Desgaste en tiempo, dinero y esfuerzos en realizar una formulación a partir de diagnosticos que no obedecen a la realidad.                                
2. Imposibilidad de ejecución.
3. Realizar mejoramientos a viviendas  cuyas familias  no son prioritarias en la disminución del deficit.
4. Perdida de credibilidad institucional por parte de las administraciones municipales y los beneficiarios de los proyectos.
5. La necesidad de ejecución de obras extras y adicionales , ocacionando deficit en la parte presupuestal del proyecto y por lo tanto dejando obras inconclusas por falta de cierre financiero.                                                                                                                                                                                                                                                                       6. reclamaciones por parte de los contratistas por mayor permanencia en obra o desequilibrio economico</t>
  </si>
  <si>
    <t>1. Perdida del Material                  
2. Deterioro del material hasta el punto de perder sus características originales.                                      
3. Perdida del recurso impidiendo el cumplimiento del objetivo propuesto                        
4. Insatisfacción del cliente
5. Detrimento patrimonial</t>
  </si>
  <si>
    <t>1. Perdida de los recursos asignados al convenio                   
2. Detrimento patrimonial                  
3. Insatisfacción de los beneficiarios                                                                                                                                             
4.Incumplimiento con las metas del Plan de Desarrollo 
5. Perdida de imagen y de credibilidad de VIVA frente a los beneficiarios y sus familias                                                                                                                                                                                                                                                                 6. La necesidad de ejecución de obras extras y adicionales , ocacionando deficit en la parte presupuestal del proyecto y por lo tanto dejando obras inconclusas por falta de cierre financiero.                                                                                                                                                                                                                                                                           7. reclamaciones por parte de los contratistas por mayor permanencia en obra o desequilibrio economico</t>
  </si>
  <si>
    <t xml:space="preserve">1. Perdida del recurso asignado.                                                                                                                                                                                                                                                                          
2. Insatisfacción de los beneficiarios                                                                                                                                                                                                                                                        
3. Incumplimiento con las metas del Plan de Desarrollo </t>
  </si>
  <si>
    <t>Medio</t>
  </si>
  <si>
    <t>Alto</t>
  </si>
  <si>
    <t xml:space="preserve">2. En el caso de Vivienda Nueva,   mejoramientos de vivienda rural y urbana aprobar el proyecto,  sin posiblidad de viabilidad tecnica y/o jurídic , </t>
  </si>
  <si>
    <t>El principal aporte de los municipios en el cierre financiero de los proyectos de vivienda es el Lote para el desarrollo de VIP, Los Municipios presentan a VIVA el proyecto estructurado tanto tecnica como juridicamente, este proyecto es entregado a la Dirección de Planeación Estrategica donde sus profesionales haran las revisiones necesarias y de ser necesario  podrán trasladarse al sitio para la revisión en campo.    Cuando el predio se viabiliza y posteriormente se descubre que las condiciones son inviables representa un riesgo en la formulación y ejecución de los proyectos, y peor aún, cuando no se evalúan previamente las condiciones del lote, antes de formular y ejecutar el proyecto, en alguno de estos casos la Dirección de Planeación Estrategica debe devolver los estudios para ser ajustados tanto Juridicamente en caso del lote y tecnicamente cuando no se ajustan a la normatividad vigente</t>
  </si>
  <si>
    <t xml:space="preserve">1.La formulación y estructuración del proyecto no se realiza basados en la normatividad tecnica vigente.                                                                                                                                                                              
2.Falta de Revisión en campo por parte de los funcionarios de Planeación Estrategica de VIVA, cuando se ha requerido                                                
3. Información equivoca por parte del Municipio sobre ubicación de la vivienda a intervenir.                                                    4. Presiones politicas por parte de los actores para obtener una pronta viabilización del proyecto                                                                                                                                                                       
4. Falta de verificación del componente tecnico, jurídico y social  por parte del Municipio de  las viviendas a intervenir antes de realizar el proceso de postulación                         </t>
  </si>
  <si>
    <t xml:space="preserve">PLAN ANTICORRUPCIÓN EMPRESA DE VIVIENDA E INFRAESTRUCTURA DE ANTIOQUIA VIVA </t>
  </si>
  <si>
    <t xml:space="preserve"> 1.Falta de valores de los funcionarios publicos                                                                                               
2. Falta de verificación  de la procedencia de los documentos por parte de los funcionarios que tienen esta responsabilidad.</t>
  </si>
  <si>
    <t>1.Falta de  Honradez, integridad y rectitud en el actuar que se resumen en falta del principio de  probidad       2. Falta de Control                                                              3. Falta de imparcialidad en el manejo de asuntos que comprometen recursos  publicos</t>
  </si>
  <si>
    <t xml:space="preserve">1. El servidor público que en ejercicio de sus  actividades detecte que puede surgir conflicto de interes, debe informar a su superior .                                                                                                                                                                                       2. procesos reglados                                                                                                                                                                         3.  Los procesos que pueden ser suceptibles de este tipo de situaciones deben realizar se en audiencia publica.  </t>
  </si>
  <si>
    <t>1.   Conflicto de Interes</t>
  </si>
  <si>
    <t xml:space="preserve">2.Acoso Laboral </t>
  </si>
  <si>
    <t xml:space="preserve">El acoso laboral en el marco de las relaciones laborales se entiende como toda conducta persistente y demostrable, ejercida sobre un empleado, trabajador por parte de un empleador, un jefe o superior jerárquico inmediato o mediato, un compañero de trabajo o un subalterno, encaminada a infundir miedo, intimidación, terror y angustia, a causar perjuicio laboral, obstaculizando su vida familiar con horarios abusivos o negándole  permisos,   llevando a  generar desmotivación en el trabajo, o inducir la renuncia del mismo, puede presentarse que en un contrato de  prestación  de servicios se presenten hacia el contratista esas mismas conductas por parte del supervisor, lo que se puede configurar en un grado de indicio para futuras demandas laborales a la entidad por contrato realidad.                     </t>
  </si>
  <si>
    <t>CONDUCTA</t>
  </si>
  <si>
    <t>DESCRIPCION</t>
  </si>
  <si>
    <t>CAUSAS</t>
  </si>
  <si>
    <t>EFECTOS</t>
  </si>
  <si>
    <t>CONTROLES</t>
  </si>
  <si>
    <t>1.  Esta falta de apego a  reglas de imparcialidad en el manejo de los asuntos públicos tiene un efecto negativo en la construcción de la confianza necesaria para la existencia de la entidad .                                                                                                 2. Violación del principio de transparencia</t>
  </si>
  <si>
    <t xml:space="preserve">1. Las victimas de acoso laboral se aislan.                                                                                                                                              2.  Se puede presentar  fobias graves al trabajo                                                                                                                                    3.  mala percepción y
falta de confiabilidad en la Entidad  por parte de la ciudadanía,                                                                                                                               4. Deterioro de la imagen institucional,                                                                                                                                          5. Los cambios permanentes de horario que pueden producir desmotivación.                                                                                                                                                                                    </t>
  </si>
  <si>
    <t xml:space="preserve">
-Carga de trabajo excesiva
-Estilo de liderazgo autoritario                                                                               -Falta de conocimiento y de experiencia en el manejo de personal por parte de los lideres.
-Falta de Control por desconocimiento de la alta dirección, ya que en la mayoria de los casos no son denunciadas estas conductas  por temor a represalias 
-Presión del tiempo en la ejecución de las tareas                                                                                       -Asignación de cargas excesivas de trabajo.                                                                                             -Carencia de valores por parte de los servidores que tienen personal a su cargo
</t>
  </si>
  <si>
    <t xml:space="preserve">1. Pago de  lo no debido                                                                                                                 -Sanciones Disciplinarias y Fiscales por los Entes de Control                      </t>
  </si>
  <si>
    <r>
      <t xml:space="preserve">La Empresa de Vivienda e Infraestructura de Antioquia cuenta entre otros,  con procesos para beneficiar a sus funcionarios,  Puede suceder que las personas que manejan el proceso sean a su vez beneficiarios lo que hace que se pierda la objetividad frente a la transparencia,  legalidad,y rigurosidad en la planeación , propiciando  beneficios  propios  , es aqui cuando se presenta un conflicto de intereses, el cual debe ser directo y redundar en beneficio del servidor publico en forma inmediata, lo que puede generar en acto de corrupcion como es                                                                       </t>
    </r>
    <r>
      <rPr>
        <u/>
        <sz val="16"/>
        <color theme="1"/>
        <rFont val="Calibri"/>
        <family val="2"/>
        <scheme val="minor"/>
      </rPr>
      <t>EL ABUSO DE PODER</t>
    </r>
  </si>
  <si>
    <t xml:space="preserve">SITUACIONES QUE PUEDEN  LLEGAR A PRESENTARSE  Y A SU VEZ GENERAR ACTOS DE CORRUPCION U OTRO TIPO DE SANCIONES </t>
  </si>
  <si>
    <t>1. Selección del Personal de acuerdo al perfil y a las funciones a ejercer                                                                                      2. Realizar  Inducción y Reinducción a los funcionario y dedicar un modulo a poner en conocimiento la normatividad sobre acoso laboral                                                                                                                                                                                  3. Capacitaciones permanentes.                                                                                                                                            4.Toma de medidas permanentes  por parte de la alta dirección  para la conservación del clima laboral .</t>
  </si>
  <si>
    <t>1. En caso de que el proyecto sea presentado por el Municipio,   debe estar debidamente formulado, viabilizado tecnica, financiera y juridicamente.                                                                                                   2. Personal debidamente capacitado desde la Dirección de Planeación Estrategica de VIVA, para realizar la revisión a la estructuración del proyecto presentado por  el  Municipio.      3.Visitas técnicas  tienen que ser realizadas por un equipo de  profesionales idóneos, técnicos y jurídicos, estos ultimos con conocimiento de gestión predial.                                                                                                                                                                
4. Evidencia sobre la revisión por parte del equipo tecnico y juridico de VIVA sobre los proyectos presentados por los Municipios.                                                                                                                                      5. Socialización del Codigo de Etica de la Empresa de Vivienda de Antioquia a todos los funcionarios que llegan a la Entidad tanto vinculados como contratistas.                                      6. Certificado de habitabilidad para entrega de los recursos.</t>
  </si>
  <si>
    <t>1. Cláusulas de cumplimiento en el convenio                                                                                                                  
2. Proceso de selección de los contratistas e interventores de acuerdo a la normatividad vigente y aplicable para cada proyecto.                                                                                                                                              
3. Interventoría y seguimiento con informes mensuales.                                                                                               
4. Visitas de los Ingenieros responsables de cada zona adscritos a la Entidad para hacer seguimiento a las obras que se realizan en los distintos Municipios                                                                                                        
5. Certificado de habitabilidad para entrega de los recursos                                                                                                                6. Reuniones operativas seguimiento y evaluación del proyecto, apoyo a la ejecución                     
7. Efectuar el seguimiento al cumplimiento estricto del plan de actividades y del cronograma de 
8. Toda la contratación debe pásar pór el comite de contratación donde se aprueba o desaprueba contratos, adiciones, suspenciones según el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</si>
</sst>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color rgb="FF000000"/>
      <name val="Arial"/>
      <family val="2"/>
    </font>
    <font>
      <sz val="12"/>
      <color rgb="FF000000"/>
      <name val="Arial"/>
      <family val="2"/>
    </font>
    <font>
      <sz val="12"/>
      <color rgb="FF5D650D"/>
      <name val="Arial Narrow"/>
      <family val="2"/>
    </font>
    <font>
      <sz val="14"/>
      <color theme="1"/>
      <name val="Calibri"/>
      <family val="2"/>
      <scheme val="minor"/>
    </font>
    <font>
      <sz val="14"/>
      <color rgb="FF000000"/>
      <name val="Arial"/>
      <family val="2"/>
    </font>
    <font>
      <sz val="14"/>
      <color rgb="FF111111"/>
      <name val="Calibri"/>
      <family val="2"/>
      <scheme val="minor"/>
    </font>
    <font>
      <sz val="14"/>
      <color rgb="FF000000"/>
      <name val="Calibri"/>
      <family val="2"/>
      <scheme val="minor"/>
    </font>
    <font>
      <sz val="14"/>
      <name val="Calibri"/>
      <family val="2"/>
      <scheme val="minor"/>
    </font>
    <font>
      <b/>
      <sz val="14"/>
      <color theme="1"/>
      <name val="Arial"/>
      <family val="2"/>
    </font>
    <font>
      <b/>
      <sz val="14"/>
      <color theme="1"/>
      <name val="Calibri"/>
      <family val="2"/>
      <scheme val="minor"/>
    </font>
    <font>
      <sz val="16"/>
      <color theme="1"/>
      <name val="Calibri"/>
      <family val="2"/>
      <scheme val="minor"/>
    </font>
    <font>
      <u/>
      <sz val="16"/>
      <color theme="1"/>
      <name val="Calibri"/>
      <family val="2"/>
      <scheme val="minor"/>
    </font>
    <font>
      <sz val="16"/>
      <color rgb="FF5D650D"/>
      <name val="Arial Narrow"/>
      <family val="2"/>
    </font>
    <font>
      <b/>
      <sz val="16"/>
      <color theme="1"/>
      <name val="Arial"/>
      <family val="2"/>
    </font>
  </fonts>
  <fills count="15">
    <fill>
      <patternFill patternType="none"/>
    </fill>
    <fill>
      <patternFill patternType="gray125"/>
    </fill>
    <fill>
      <patternFill patternType="solid">
        <fgColor rgb="FFFFFFFF"/>
        <bgColor rgb="FFFFFFFF"/>
      </patternFill>
    </fill>
    <fill>
      <patternFill patternType="solid">
        <fgColor theme="6" tint="0.59999389629810485"/>
        <bgColor indexed="64"/>
      </patternFill>
    </fill>
    <fill>
      <patternFill patternType="solid">
        <fgColor theme="6" tint="-0.249977111117893"/>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style="thin">
        <color indexed="64"/>
      </right>
      <top style="thin">
        <color indexed="64"/>
      </top>
      <bottom/>
      <diagonal/>
    </border>
    <border>
      <left style="medium">
        <color indexed="64"/>
      </left>
      <right style="thin">
        <color auto="1"/>
      </right>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style="thin">
        <color auto="1"/>
      </left>
      <right style="thin">
        <color auto="1"/>
      </right>
      <top/>
      <bottom style="thin">
        <color auto="1"/>
      </bottom>
      <diagonal/>
    </border>
  </borders>
  <cellStyleXfs count="3">
    <xf numFmtId="0" fontId="0" fillId="0" borderId="0"/>
    <xf numFmtId="0" fontId="1" fillId="0" borderId="0" applyNumberFormat="0" applyBorder="0" applyProtection="0"/>
    <xf numFmtId="0" fontId="2" fillId="0" borderId="0" applyNumberFormat="0" applyBorder="0" applyProtection="0"/>
  </cellStyleXfs>
  <cellXfs count="70">
    <xf numFmtId="0" fontId="0" fillId="0" borderId="0" xfId="0"/>
    <xf numFmtId="0" fontId="0" fillId="0" borderId="1" xfId="0" applyBorder="1" applyAlignment="1">
      <alignment horizontal="center" vertical="center"/>
    </xf>
    <xf numFmtId="0" fontId="0" fillId="0" borderId="0" xfId="0" applyBorder="1"/>
    <xf numFmtId="0" fontId="0" fillId="0" borderId="0" xfId="0" applyBorder="1" applyAlignment="1">
      <alignment horizontal="center" vertical="center"/>
    </xf>
    <xf numFmtId="0" fontId="0" fillId="0" borderId="0" xfId="0" applyAlignment="1">
      <alignment vertical="center"/>
    </xf>
    <xf numFmtId="0" fontId="3" fillId="0" borderId="0" xfId="0" applyFont="1" applyAlignment="1">
      <alignment horizontal="center" vertical="center" wrapText="1" readingOrder="1"/>
    </xf>
    <xf numFmtId="0" fontId="0" fillId="12" borderId="1" xfId="0" applyFill="1" applyBorder="1" applyAlignment="1">
      <alignment horizontal="center" vertical="center" wrapText="1"/>
    </xf>
    <xf numFmtId="0" fontId="0" fillId="13" borderId="1" xfId="0" applyFill="1" applyBorder="1" applyAlignment="1">
      <alignment horizontal="center" vertical="center" wrapText="1"/>
    </xf>
    <xf numFmtId="0" fontId="0" fillId="14" borderId="1" xfId="0" applyFill="1" applyBorder="1" applyAlignment="1">
      <alignment horizontal="center" vertical="center" wrapText="1"/>
    </xf>
    <xf numFmtId="49" fontId="0" fillId="14" borderId="1" xfId="0" applyNumberForma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1"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4" fillId="0" borderId="1" xfId="0" applyFont="1" applyBorder="1" applyAlignment="1">
      <alignment vertical="center" wrapText="1"/>
    </xf>
    <xf numFmtId="0" fontId="4" fillId="6" borderId="2" xfId="0" applyFont="1" applyFill="1" applyBorder="1" applyAlignment="1">
      <alignment horizontal="center" vertical="center"/>
    </xf>
    <xf numFmtId="0" fontId="4" fillId="6" borderId="2" xfId="0" applyFont="1" applyFill="1" applyBorder="1" applyAlignment="1">
      <alignment vertical="center"/>
    </xf>
    <xf numFmtId="0" fontId="4" fillId="11" borderId="1" xfId="0" applyFont="1" applyFill="1" applyBorder="1" applyAlignment="1">
      <alignment horizontal="center"/>
    </xf>
    <xf numFmtId="0" fontId="4" fillId="11" borderId="6" xfId="0" applyFont="1" applyFill="1" applyBorder="1" applyAlignment="1">
      <alignment horizontal="center"/>
    </xf>
    <xf numFmtId="0" fontId="4" fillId="8" borderId="2" xfId="0" applyFont="1" applyFill="1" applyBorder="1" applyAlignment="1">
      <alignment horizontal="center"/>
    </xf>
    <xf numFmtId="0" fontId="4" fillId="0" borderId="1" xfId="0" applyFont="1" applyBorder="1" applyAlignment="1">
      <alignment horizontal="left" vertical="center" wrapText="1"/>
    </xf>
    <xf numFmtId="0" fontId="7" fillId="2" borderId="1" xfId="2"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1" xfId="2" applyFont="1" applyFill="1" applyBorder="1" applyAlignment="1" applyProtection="1">
      <alignment horizontal="left" vertical="center" wrapText="1"/>
      <protection locked="0"/>
    </xf>
    <xf numFmtId="0" fontId="10" fillId="9" borderId="1" xfId="0" applyFont="1" applyFill="1" applyBorder="1" applyAlignment="1">
      <alignment horizontal="center" vertical="center" wrapText="1"/>
    </xf>
    <xf numFmtId="0" fontId="8" fillId="0" borderId="1" xfId="0"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7" borderId="1" xfId="0" applyFont="1" applyFill="1" applyBorder="1" applyAlignment="1">
      <alignment horizontal="center" vertical="center" wrapText="1"/>
    </xf>
    <xf numFmtId="0" fontId="0" fillId="0" borderId="0" xfId="0" applyAlignment="1">
      <alignment wrapText="1"/>
    </xf>
    <xf numFmtId="0" fontId="11" fillId="0" borderId="1" xfId="0" applyFont="1" applyBorder="1" applyAlignment="1">
      <alignment horizontal="center" vertical="center" wrapText="1" readingOrder="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3" fillId="0" borderId="1" xfId="0" applyFont="1" applyBorder="1" applyAlignment="1">
      <alignment horizontal="center" vertical="center" wrapText="1" readingOrder="1"/>
    </xf>
    <xf numFmtId="0" fontId="11" fillId="0" borderId="3" xfId="0" applyFont="1" applyBorder="1" applyAlignment="1">
      <alignment vertical="center" wrapText="1"/>
    </xf>
    <xf numFmtId="0" fontId="11" fillId="0" borderId="1" xfId="0" applyFont="1" applyBorder="1" applyAlignment="1">
      <alignment vertical="center" wrapText="1"/>
    </xf>
    <xf numFmtId="0" fontId="9" fillId="0" borderId="1" xfId="0" applyFont="1" applyBorder="1" applyAlignment="1">
      <alignment horizontal="center" vertical="center" wrapText="1" readingOrder="1"/>
    </xf>
    <xf numFmtId="0" fontId="4" fillId="0" borderId="1" xfId="0" applyFont="1" applyBorder="1" applyAlignment="1">
      <alignment horizontal="center" vertical="center" wrapText="1" readingOrder="1"/>
    </xf>
    <xf numFmtId="0" fontId="10" fillId="10"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1" xfId="0" applyFont="1" applyBorder="1" applyAlignment="1">
      <alignment horizontal="center" vertical="center" wrapText="1"/>
    </xf>
    <xf numFmtId="0" fontId="4" fillId="0" borderId="8" xfId="0" applyFont="1" applyBorder="1" applyAlignment="1">
      <alignment horizontal="center"/>
    </xf>
    <xf numFmtId="0" fontId="4" fillId="0" borderId="9" xfId="0" applyFont="1" applyBorder="1" applyAlignment="1">
      <alignment horizont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9" fillId="4" borderId="1"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10" borderId="1" xfId="0" applyFont="1" applyFill="1" applyBorder="1" applyAlignment="1">
      <alignment horizontal="center" vertical="center"/>
    </xf>
    <xf numFmtId="0" fontId="10" fillId="10" borderId="2" xfId="0" applyFont="1" applyFill="1" applyBorder="1" applyAlignment="1">
      <alignment horizontal="center" vertical="center"/>
    </xf>
    <xf numFmtId="0" fontId="10"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0" borderId="0" xfId="0" applyBorder="1" applyAlignment="1">
      <alignment horizontal="center"/>
    </xf>
  </cellXfs>
  <cellStyles count="3">
    <cellStyle name="Normal" xfId="0" builtinId="0"/>
    <cellStyle name="Normal 2" xfId="2" xr:uid="{00000000-0005-0000-0000-000001000000}"/>
    <cellStyle name="Normal 2 2" xfId="1" xr:uid="{00000000-0005-0000-0000-000002000000}"/>
  </cellStyles>
  <dxfs count="22">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C000"/>
        </patternFill>
      </fill>
    </dxf>
    <dxf>
      <font>
        <color rgb="FF000000"/>
      </font>
      <fill>
        <patternFill patternType="solid">
          <fgColor rgb="FFFFFF00"/>
          <bgColor rgb="FFFFFF00"/>
        </patternFill>
      </fill>
    </dxf>
    <dxf>
      <font>
        <color rgb="FF000000"/>
      </font>
      <fill>
        <patternFill patternType="solid">
          <fgColor rgb="FF00FF00"/>
          <bgColor rgb="FF00FF00"/>
        </patternFill>
      </fill>
    </dxf>
    <dxf>
      <font>
        <color rgb="FFFFFFFF"/>
      </font>
      <fill>
        <patternFill patternType="solid">
          <fgColor rgb="FFFF0000"/>
          <bgColor rgb="FFFF0000"/>
        </patternFill>
      </fill>
    </dxf>
    <dxf>
      <font>
        <color rgb="FF000000"/>
      </font>
      <fill>
        <patternFill patternType="solid">
          <fgColor rgb="FFFFFF00"/>
          <bgColor rgb="FFFFFF00"/>
        </patternFill>
      </fill>
    </dxf>
    <dxf>
      <font>
        <color rgb="FF000000"/>
      </font>
      <fill>
        <patternFill patternType="solid">
          <fgColor rgb="FF00FF00"/>
          <bgColor rgb="FF00FF00"/>
        </patternFill>
      </fill>
    </dxf>
    <dxf>
      <font>
        <color rgb="FFFFFFFF"/>
      </font>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129886</xdr:colOff>
      <xdr:row>0</xdr:row>
      <xdr:rowOff>64942</xdr:rowOff>
    </xdr:from>
    <xdr:to>
      <xdr:col>1</xdr:col>
      <xdr:colOff>1125682</xdr:colOff>
      <xdr:row>0</xdr:row>
      <xdr:rowOff>1601931</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886" y="64942"/>
          <a:ext cx="2359603" cy="153698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1"/>
  <sheetViews>
    <sheetView tabSelected="1" topLeftCell="A6" zoomScale="44" zoomScaleNormal="44" workbookViewId="0">
      <selection activeCell="V8" sqref="V8"/>
    </sheetView>
  </sheetViews>
  <sheetFormatPr baseColWidth="10" defaultRowHeight="15" x14ac:dyDescent="0.25"/>
  <cols>
    <col min="1" max="1" width="20.42578125" customWidth="1"/>
    <col min="2" max="2" width="19.85546875" customWidth="1"/>
    <col min="3" max="3" width="39.7109375" customWidth="1"/>
    <col min="4" max="4" width="69" customWidth="1"/>
    <col min="5" max="5" width="64.85546875" customWidth="1"/>
    <col min="6" max="6" width="72.42578125" customWidth="1"/>
    <col min="7" max="7" width="16.7109375" bestFit="1" customWidth="1"/>
    <col min="8" max="8" width="8.140625" bestFit="1" customWidth="1"/>
    <col min="9" max="9" width="18.42578125" customWidth="1"/>
    <col min="10" max="10" width="8" customWidth="1"/>
    <col min="11" max="11" width="12.140625" customWidth="1"/>
    <col min="12" max="12" width="72.85546875" customWidth="1"/>
    <col min="13" max="13" width="16.7109375" bestFit="1" customWidth="1"/>
    <col min="14" max="14" width="8.140625" bestFit="1" customWidth="1"/>
    <col min="15" max="15" width="17" bestFit="1" customWidth="1"/>
    <col min="16" max="16" width="8.140625" bestFit="1" customWidth="1"/>
    <col min="17" max="17" width="11" bestFit="1" customWidth="1"/>
  </cols>
  <sheetData>
    <row r="1" spans="1:26" ht="127.5" customHeight="1" x14ac:dyDescent="0.3">
      <c r="A1" s="45"/>
      <c r="B1" s="46"/>
      <c r="C1" s="47" t="s">
        <v>54</v>
      </c>
      <c r="D1" s="48"/>
      <c r="E1" s="48"/>
      <c r="F1" s="48"/>
      <c r="G1" s="48"/>
      <c r="H1" s="48"/>
      <c r="I1" s="48"/>
      <c r="J1" s="48"/>
      <c r="K1" s="48"/>
      <c r="L1" s="48"/>
      <c r="M1" s="48"/>
      <c r="N1" s="48"/>
      <c r="O1" s="48"/>
      <c r="P1" s="48"/>
      <c r="Q1" s="48"/>
    </row>
    <row r="2" spans="1:26" ht="37.5" customHeight="1" x14ac:dyDescent="0.25">
      <c r="A2" s="49" t="s">
        <v>35</v>
      </c>
      <c r="B2" s="49"/>
      <c r="C2" s="49"/>
      <c r="D2" s="49"/>
      <c r="E2" s="49"/>
      <c r="F2" s="49"/>
      <c r="G2" s="49"/>
      <c r="H2" s="49"/>
      <c r="I2" s="49"/>
      <c r="J2" s="49"/>
      <c r="K2" s="49"/>
      <c r="L2" s="49"/>
      <c r="M2" s="49"/>
      <c r="N2" s="49"/>
      <c r="O2" s="49"/>
      <c r="P2" s="49"/>
      <c r="Q2" s="49"/>
    </row>
    <row r="3" spans="1:26" ht="42.75" customHeight="1" x14ac:dyDescent="0.25">
      <c r="A3" s="50" t="s">
        <v>0</v>
      </c>
      <c r="B3" s="52" t="s">
        <v>2</v>
      </c>
      <c r="C3" s="54" t="s">
        <v>28</v>
      </c>
      <c r="D3" s="56" t="s">
        <v>4</v>
      </c>
      <c r="E3" s="58" t="s">
        <v>5</v>
      </c>
      <c r="F3" s="60" t="s">
        <v>6</v>
      </c>
      <c r="G3" s="62" t="s">
        <v>19</v>
      </c>
      <c r="H3" s="63"/>
      <c r="I3" s="63"/>
      <c r="J3" s="63"/>
      <c r="K3" s="64"/>
      <c r="L3" s="52" t="s">
        <v>7</v>
      </c>
      <c r="M3" s="62" t="s">
        <v>29</v>
      </c>
      <c r="N3" s="63"/>
      <c r="O3" s="63"/>
      <c r="P3" s="63"/>
      <c r="Q3" s="63"/>
    </row>
    <row r="4" spans="1:26" ht="34.5" customHeight="1" x14ac:dyDescent="0.3">
      <c r="A4" s="51"/>
      <c r="B4" s="53"/>
      <c r="C4" s="55"/>
      <c r="D4" s="57"/>
      <c r="E4" s="59"/>
      <c r="F4" s="61"/>
      <c r="G4" s="16" t="s">
        <v>11</v>
      </c>
      <c r="H4" s="16" t="s">
        <v>14</v>
      </c>
      <c r="I4" s="16" t="s">
        <v>12</v>
      </c>
      <c r="J4" s="16" t="s">
        <v>14</v>
      </c>
      <c r="K4" s="16" t="s">
        <v>30</v>
      </c>
      <c r="L4" s="53"/>
      <c r="M4" s="17" t="s">
        <v>11</v>
      </c>
      <c r="N4" s="17" t="s">
        <v>14</v>
      </c>
      <c r="O4" s="18" t="s">
        <v>12</v>
      </c>
      <c r="P4" s="19" t="s">
        <v>14</v>
      </c>
      <c r="Q4" s="20" t="s">
        <v>13</v>
      </c>
    </row>
    <row r="5" spans="1:26" ht="223.5" customHeight="1" x14ac:dyDescent="0.25">
      <c r="A5" s="40" t="s">
        <v>1</v>
      </c>
      <c r="B5" s="41" t="s">
        <v>27</v>
      </c>
      <c r="C5" s="10" t="s">
        <v>8</v>
      </c>
      <c r="D5" s="10" t="s">
        <v>3</v>
      </c>
      <c r="E5" s="21" t="s">
        <v>43</v>
      </c>
      <c r="F5" s="21" t="s">
        <v>44</v>
      </c>
      <c r="G5" s="10" t="str">
        <f>IF(H5=1,"Bajo",IF(H5=2,"Medio",IF(H5=3,"Alto","")))</f>
        <v>Alto</v>
      </c>
      <c r="H5" s="10">
        <v>3</v>
      </c>
      <c r="I5" s="10" t="str">
        <f>IF(J5=1,"Bajo",IF(J5=2,"Moderado",IF(J5=3,"Catastrofico","")))</f>
        <v>Catastrofico</v>
      </c>
      <c r="J5" s="10">
        <v>3</v>
      </c>
      <c r="K5" s="10" t="str">
        <f>IF(H5*J5&lt;=3,"Bajo",IF(H5*J5&lt;=6,"Medio","Alto"))</f>
        <v>Alto</v>
      </c>
      <c r="L5" s="21" t="s">
        <v>36</v>
      </c>
      <c r="M5" s="10" t="str">
        <f>IF(N5=1,"Bajo",IF(N5=2,"Medio",IF(N5=3,"Alto","")))</f>
        <v>Bajo</v>
      </c>
      <c r="N5" s="10">
        <v>1</v>
      </c>
      <c r="O5" s="11" t="s">
        <v>22</v>
      </c>
      <c r="P5" s="10">
        <v>3</v>
      </c>
      <c r="Q5" s="10" t="str">
        <f>IF(N5*P5&lt;=3,"Bajo",IF(N5*P5&lt;=6,"Medio","Alto"))</f>
        <v>Bajo</v>
      </c>
    </row>
    <row r="6" spans="1:26" ht="327" customHeight="1" x14ac:dyDescent="0.25">
      <c r="A6" s="40"/>
      <c r="B6" s="42"/>
      <c r="C6" s="10" t="s">
        <v>51</v>
      </c>
      <c r="D6" s="10" t="s">
        <v>52</v>
      </c>
      <c r="E6" s="21" t="s">
        <v>53</v>
      </c>
      <c r="F6" s="21" t="s">
        <v>45</v>
      </c>
      <c r="G6" s="10" t="str">
        <f t="shared" ref="G6:G10" si="0">IF(H6=1,"Bajo",IF(H6=2,"Medio",IF(H6=3,"Alto","")))</f>
        <v>Alto</v>
      </c>
      <c r="H6" s="10">
        <v>3</v>
      </c>
      <c r="I6" s="10" t="str">
        <f t="shared" ref="I6:I10" si="1">IF(J6=1,"Bajo",IF(J6=2,"Moderado",IF(J6=3,"Catastrofico","")))</f>
        <v>Catastrofico</v>
      </c>
      <c r="J6" s="10">
        <v>3</v>
      </c>
      <c r="K6" s="10" t="str">
        <f t="shared" ref="K6:K10" si="2">IF(H6*J6&lt;=3,"Bajo",IF(H6*J6&lt;=6,"Medio","Alto"))</f>
        <v>Alto</v>
      </c>
      <c r="L6" s="21" t="s">
        <v>73</v>
      </c>
      <c r="M6" s="10" t="str">
        <f t="shared" ref="M6:M10" si="3">IF(N6=1,"Bajo",IF(N6=2,"Medio",IF(N6=3,"Alto","")))</f>
        <v>Bajo</v>
      </c>
      <c r="N6" s="10">
        <v>1</v>
      </c>
      <c r="O6" s="11" t="s">
        <v>22</v>
      </c>
      <c r="P6" s="10">
        <v>3</v>
      </c>
      <c r="Q6" s="10" t="str">
        <f t="shared" ref="Q6:Q10" si="4">IF(N6*P6&lt;=3,"Bajo",IF(N6*P6&lt;=6,"Medio","Alto"))</f>
        <v>Bajo</v>
      </c>
    </row>
    <row r="7" spans="1:26" ht="312.75" customHeight="1" x14ac:dyDescent="0.25">
      <c r="A7" s="40"/>
      <c r="B7" s="42"/>
      <c r="C7" s="10" t="s">
        <v>15</v>
      </c>
      <c r="D7" s="10" t="s">
        <v>9</v>
      </c>
      <c r="E7" s="21" t="s">
        <v>42</v>
      </c>
      <c r="F7" s="21" t="s">
        <v>46</v>
      </c>
      <c r="G7" s="10" t="str">
        <f t="shared" si="0"/>
        <v>Alto</v>
      </c>
      <c r="H7" s="10">
        <v>3</v>
      </c>
      <c r="I7" s="10" t="str">
        <f t="shared" si="1"/>
        <v>Catastrofico</v>
      </c>
      <c r="J7" s="10">
        <v>3</v>
      </c>
      <c r="K7" s="10" t="str">
        <f t="shared" si="2"/>
        <v>Alto</v>
      </c>
      <c r="L7" s="21" t="s">
        <v>37</v>
      </c>
      <c r="M7" s="10" t="str">
        <f t="shared" si="3"/>
        <v>Bajo</v>
      </c>
      <c r="N7" s="10">
        <v>1</v>
      </c>
      <c r="O7" s="11" t="s">
        <v>22</v>
      </c>
      <c r="P7" s="10">
        <v>3</v>
      </c>
      <c r="Q7" s="10" t="str">
        <f t="shared" si="4"/>
        <v>Bajo</v>
      </c>
    </row>
    <row r="8" spans="1:26" ht="319.5" customHeight="1" x14ac:dyDescent="0.25">
      <c r="A8" s="40"/>
      <c r="B8" s="42"/>
      <c r="C8" s="12" t="s">
        <v>16</v>
      </c>
      <c r="D8" s="13" t="s">
        <v>17</v>
      </c>
      <c r="E8" s="22" t="s">
        <v>41</v>
      </c>
      <c r="F8" s="21" t="s">
        <v>47</v>
      </c>
      <c r="G8" s="10" t="str">
        <f t="shared" si="0"/>
        <v>Alto</v>
      </c>
      <c r="H8" s="10">
        <v>3</v>
      </c>
      <c r="I8" s="10" t="str">
        <f t="shared" si="1"/>
        <v>Catastrofico</v>
      </c>
      <c r="J8" s="10">
        <v>3</v>
      </c>
      <c r="K8" s="10" t="str">
        <f t="shared" si="2"/>
        <v>Alto</v>
      </c>
      <c r="L8" s="24" t="s">
        <v>74</v>
      </c>
      <c r="M8" s="10" t="str">
        <f t="shared" si="3"/>
        <v>Bajo</v>
      </c>
      <c r="N8" s="10">
        <v>1</v>
      </c>
      <c r="O8" s="11" t="str">
        <f t="shared" ref="O8" si="5">IF(P8=1,"Bajo",IF(P8=2,"Moderado",IF(P8=3,"Catastrofico","")))</f>
        <v>Catastrofico</v>
      </c>
      <c r="P8" s="10">
        <v>3</v>
      </c>
      <c r="Q8" s="10" t="str">
        <f t="shared" si="4"/>
        <v>Bajo</v>
      </c>
    </row>
    <row r="9" spans="1:26" ht="262.5" x14ac:dyDescent="0.25">
      <c r="A9" s="40"/>
      <c r="B9" s="42"/>
      <c r="C9" s="14" t="s">
        <v>18</v>
      </c>
      <c r="D9" s="14" t="s">
        <v>10</v>
      </c>
      <c r="E9" s="23" t="s">
        <v>40</v>
      </c>
      <c r="F9" s="23" t="s">
        <v>48</v>
      </c>
      <c r="G9" s="10" t="str">
        <f t="shared" si="0"/>
        <v>Alto</v>
      </c>
      <c r="H9" s="10">
        <v>3</v>
      </c>
      <c r="I9" s="10" t="str">
        <f t="shared" si="1"/>
        <v>Catastrofico</v>
      </c>
      <c r="J9" s="10">
        <v>3</v>
      </c>
      <c r="K9" s="10" t="str">
        <f t="shared" si="2"/>
        <v>Alto</v>
      </c>
      <c r="L9" s="23" t="s">
        <v>38</v>
      </c>
      <c r="M9" s="10" t="str">
        <f t="shared" si="3"/>
        <v>Bajo</v>
      </c>
      <c r="N9" s="15">
        <v>1</v>
      </c>
      <c r="O9" s="11" t="s">
        <v>22</v>
      </c>
      <c r="P9" s="10">
        <v>3</v>
      </c>
      <c r="Q9" s="10" t="str">
        <f t="shared" si="4"/>
        <v>Bajo</v>
      </c>
    </row>
    <row r="10" spans="1:26" ht="246" customHeight="1" x14ac:dyDescent="0.25">
      <c r="A10" s="40"/>
      <c r="B10" s="42"/>
      <c r="C10" s="26" t="s">
        <v>25</v>
      </c>
      <c r="D10" s="10" t="s">
        <v>26</v>
      </c>
      <c r="E10" s="21" t="s">
        <v>55</v>
      </c>
      <c r="F10" s="21" t="s">
        <v>69</v>
      </c>
      <c r="G10" s="10" t="str">
        <f t="shared" si="0"/>
        <v>Bajo</v>
      </c>
      <c r="H10" s="10">
        <v>1</v>
      </c>
      <c r="I10" s="10" t="str">
        <f t="shared" si="1"/>
        <v>Bajo</v>
      </c>
      <c r="J10" s="10">
        <v>1</v>
      </c>
      <c r="K10" s="10" t="str">
        <f t="shared" si="2"/>
        <v>Bajo</v>
      </c>
      <c r="L10" s="21" t="s">
        <v>39</v>
      </c>
      <c r="M10" s="10" t="str">
        <f t="shared" si="3"/>
        <v>Bajo</v>
      </c>
      <c r="N10" s="15">
        <v>1</v>
      </c>
      <c r="O10" s="11" t="s">
        <v>22</v>
      </c>
      <c r="P10" s="10">
        <v>1</v>
      </c>
      <c r="Q10" s="10" t="str">
        <f t="shared" si="4"/>
        <v>Bajo</v>
      </c>
    </row>
    <row r="11" spans="1:26" ht="72" customHeight="1" x14ac:dyDescent="0.25">
      <c r="A11" s="40"/>
      <c r="B11" s="42"/>
      <c r="C11" s="36" t="s">
        <v>71</v>
      </c>
      <c r="D11" s="37"/>
      <c r="E11" s="37"/>
      <c r="F11" s="37"/>
      <c r="G11" s="37"/>
      <c r="H11" s="37"/>
      <c r="I11" s="37"/>
      <c r="J11" s="37"/>
      <c r="K11" s="37"/>
      <c r="L11" s="37"/>
      <c r="M11" s="37"/>
      <c r="N11" s="37"/>
      <c r="O11" s="37"/>
      <c r="P11" s="37"/>
      <c r="Q11" s="37"/>
    </row>
    <row r="12" spans="1:26" ht="75" customHeight="1" x14ac:dyDescent="0.25">
      <c r="A12" s="40"/>
      <c r="B12" s="42"/>
      <c r="C12" s="27" t="s">
        <v>61</v>
      </c>
      <c r="D12" s="28" t="s">
        <v>62</v>
      </c>
      <c r="E12" s="25" t="s">
        <v>63</v>
      </c>
      <c r="F12" s="38" t="s">
        <v>64</v>
      </c>
      <c r="G12" s="38"/>
      <c r="H12" s="38"/>
      <c r="I12" s="38"/>
      <c r="J12" s="38"/>
      <c r="K12" s="38"/>
      <c r="L12" s="39" t="s">
        <v>65</v>
      </c>
      <c r="M12" s="39"/>
      <c r="N12" s="39"/>
      <c r="O12" s="39"/>
      <c r="P12" s="39"/>
      <c r="Q12" s="39"/>
    </row>
    <row r="13" spans="1:26" ht="271.5" customHeight="1" x14ac:dyDescent="0.25">
      <c r="A13" s="40"/>
      <c r="B13" s="42"/>
      <c r="C13" s="30" t="s">
        <v>58</v>
      </c>
      <c r="D13" s="31" t="s">
        <v>70</v>
      </c>
      <c r="E13" s="32" t="s">
        <v>56</v>
      </c>
      <c r="F13" s="44" t="s">
        <v>66</v>
      </c>
      <c r="G13" s="44"/>
      <c r="H13" s="44"/>
      <c r="I13" s="44"/>
      <c r="J13" s="44"/>
      <c r="K13" s="44"/>
      <c r="L13" s="44" t="s">
        <v>57</v>
      </c>
      <c r="M13" s="44"/>
      <c r="N13" s="44"/>
      <c r="O13" s="44"/>
      <c r="P13" s="44"/>
      <c r="Q13" s="44"/>
    </row>
    <row r="14" spans="1:26" ht="344.25" customHeight="1" x14ac:dyDescent="0.25">
      <c r="A14" s="40"/>
      <c r="B14" s="43"/>
      <c r="C14" s="33" t="s">
        <v>59</v>
      </c>
      <c r="D14" s="34" t="s">
        <v>60</v>
      </c>
      <c r="E14" s="35" t="s">
        <v>68</v>
      </c>
      <c r="F14" s="44" t="s">
        <v>67</v>
      </c>
      <c r="G14" s="44"/>
      <c r="H14" s="44"/>
      <c r="I14" s="44"/>
      <c r="J14" s="44"/>
      <c r="K14" s="44"/>
      <c r="L14" s="44" t="s">
        <v>72</v>
      </c>
      <c r="M14" s="44"/>
      <c r="N14" s="44"/>
      <c r="O14" s="44"/>
      <c r="P14" s="44"/>
      <c r="Q14" s="44"/>
      <c r="Z14" s="29"/>
    </row>
    <row r="15" spans="1:26" ht="15.75" x14ac:dyDescent="0.25">
      <c r="C15" s="5"/>
    </row>
    <row r="16" spans="1:26" ht="15.75" x14ac:dyDescent="0.25">
      <c r="C16" s="5"/>
    </row>
    <row r="17" spans="3:3" ht="15.75" x14ac:dyDescent="0.25">
      <c r="C17" s="5"/>
    </row>
    <row r="18" spans="3:3" ht="15.75" x14ac:dyDescent="0.25">
      <c r="C18" s="5"/>
    </row>
    <row r="19" spans="3:3" ht="15.75" x14ac:dyDescent="0.25">
      <c r="C19" s="5"/>
    </row>
    <row r="20" spans="3:3" ht="15.75" x14ac:dyDescent="0.25">
      <c r="C20" s="5"/>
    </row>
    <row r="21" spans="3:3" ht="15.75" x14ac:dyDescent="0.25">
      <c r="C21" s="5"/>
    </row>
  </sheetData>
  <mergeCells count="21">
    <mergeCell ref="A1:B1"/>
    <mergeCell ref="C1:Q1"/>
    <mergeCell ref="A2:Q2"/>
    <mergeCell ref="A3:A4"/>
    <mergeCell ref="B3:B4"/>
    <mergeCell ref="C3:C4"/>
    <mergeCell ref="D3:D4"/>
    <mergeCell ref="E3:E4"/>
    <mergeCell ref="F3:F4"/>
    <mergeCell ref="G3:K3"/>
    <mergeCell ref="L3:L4"/>
    <mergeCell ref="M3:Q3"/>
    <mergeCell ref="C11:Q11"/>
    <mergeCell ref="F12:K12"/>
    <mergeCell ref="L12:Q12"/>
    <mergeCell ref="A5:A14"/>
    <mergeCell ref="B5:B14"/>
    <mergeCell ref="F14:K14"/>
    <mergeCell ref="L14:Q14"/>
    <mergeCell ref="F13:K13"/>
    <mergeCell ref="L13:Q13"/>
  </mergeCells>
  <conditionalFormatting sqref="C8">
    <cfRule type="cellIs" dxfId="21" priority="44" stopIfTrue="1" operator="equal">
      <formula>"A"</formula>
    </cfRule>
  </conditionalFormatting>
  <conditionalFormatting sqref="L8">
    <cfRule type="cellIs" dxfId="20" priority="51" stopIfTrue="1" operator="equal">
      <formula>"A"</formula>
    </cfRule>
  </conditionalFormatting>
  <conditionalFormatting sqref="L8">
    <cfRule type="cellIs" dxfId="19" priority="49" stopIfTrue="1" operator="equal">
      <formula>"B"</formula>
    </cfRule>
  </conditionalFormatting>
  <conditionalFormatting sqref="C8">
    <cfRule type="cellIs" dxfId="18" priority="42" stopIfTrue="1" operator="equal">
      <formula>"B"</formula>
    </cfRule>
  </conditionalFormatting>
  <conditionalFormatting sqref="C8">
    <cfRule type="cellIs" dxfId="17" priority="45" stopIfTrue="1" operator="equal">
      <formula>"E"</formula>
    </cfRule>
  </conditionalFormatting>
  <conditionalFormatting sqref="L8">
    <cfRule type="cellIs" dxfId="16" priority="52" stopIfTrue="1" operator="equal">
      <formula>"E"</formula>
    </cfRule>
  </conditionalFormatting>
  <conditionalFormatting sqref="L8">
    <cfRule type="cellIs" dxfId="15" priority="50" stopIfTrue="1" operator="equal">
      <formula>"M"</formula>
    </cfRule>
  </conditionalFormatting>
  <conditionalFormatting sqref="C8">
    <cfRule type="cellIs" dxfId="14" priority="43" stopIfTrue="1" operator="equal">
      <formula>"M"</formula>
    </cfRule>
  </conditionalFormatting>
  <conditionalFormatting sqref="L8">
    <cfRule type="expression" dxfId="13" priority="48" stopIfTrue="1">
      <formula>$E8="alto"</formula>
    </cfRule>
  </conditionalFormatting>
  <conditionalFormatting sqref="L8">
    <cfRule type="expression" dxfId="12" priority="46" stopIfTrue="1">
      <formula>$E8="bajo"</formula>
    </cfRule>
  </conditionalFormatting>
  <conditionalFormatting sqref="L8">
    <cfRule type="expression" dxfId="11" priority="47" stopIfTrue="1">
      <formula>$E8="medio"</formula>
    </cfRule>
  </conditionalFormatting>
  <conditionalFormatting sqref="C8">
    <cfRule type="expression" dxfId="10" priority="41" stopIfTrue="1">
      <formula>$E8="alto"</formula>
    </cfRule>
  </conditionalFormatting>
  <conditionalFormatting sqref="C8">
    <cfRule type="expression" dxfId="9" priority="39" stopIfTrue="1">
      <formula>$E8="bajo"</formula>
    </cfRule>
  </conditionalFormatting>
  <conditionalFormatting sqref="C8">
    <cfRule type="expression" dxfId="8" priority="40" stopIfTrue="1">
      <formula>$E8="medio"</formula>
    </cfRule>
  </conditionalFormatting>
  <conditionalFormatting sqref="L5">
    <cfRule type="cellIs" dxfId="7" priority="32" operator="equal">
      <formula>"Moderado"</formula>
    </cfRule>
  </conditionalFormatting>
  <conditionalFormatting sqref="K4 K15:K1048576">
    <cfRule type="cellIs" dxfId="6" priority="30" operator="equal">
      <formula>"Catastrofico"</formula>
    </cfRule>
  </conditionalFormatting>
  <conditionalFormatting sqref="K5:K10">
    <cfRule type="containsText" dxfId="5" priority="21" operator="containsText" text="Medio">
      <formula>NOT(ISERROR(SEARCH("Medio",K5)))</formula>
    </cfRule>
    <cfRule type="cellIs" dxfId="4" priority="22" operator="equal">
      <formula>"Bajo"</formula>
    </cfRule>
  </conditionalFormatting>
  <conditionalFormatting sqref="K5:K10">
    <cfRule type="cellIs" dxfId="3" priority="20" operator="equal">
      <formula>"Alto"</formula>
    </cfRule>
  </conditionalFormatting>
  <conditionalFormatting sqref="M5:M10">
    <cfRule type="iconSet" priority="18">
      <iconSet>
        <cfvo type="percent" val="0"/>
        <cfvo type="num" val="2"/>
        <cfvo type="num" val="3"/>
      </iconSet>
    </cfRule>
  </conditionalFormatting>
  <conditionalFormatting sqref="Q5:Q10">
    <cfRule type="containsText" dxfId="2" priority="14" operator="containsText" text="Medio">
      <formula>NOT(ISERROR(SEARCH("Medio",Q5)))</formula>
    </cfRule>
    <cfRule type="cellIs" dxfId="1" priority="15" operator="equal">
      <formula>"Bajo"</formula>
    </cfRule>
  </conditionalFormatting>
  <conditionalFormatting sqref="Q5:Q10">
    <cfRule type="cellIs" dxfId="0" priority="13" operator="equal">
      <formula>"Alto"</formula>
    </cfRule>
  </conditionalFormatting>
  <dataValidations count="4">
    <dataValidation type="whole" allowBlank="1" showInputMessage="1" showErrorMessage="1" errorTitle="ERROR" error="El número de la valoración no puede ser mayor a 3" sqref="H5:H10" xr:uid="{00000000-0002-0000-0000-000000000000}">
      <formula1>0</formula1>
      <formula2>3</formula2>
    </dataValidation>
    <dataValidation allowBlank="1" showInputMessage="1" showErrorMessage="1" errorTitle="ERROR" error="El número de valoración no puede ser mayor a 3" sqref="J6:J10" xr:uid="{00000000-0002-0000-0000-000001000000}"/>
    <dataValidation type="whole" allowBlank="1" showInputMessage="1" showErrorMessage="1" errorTitle="ERROR" error="El número de valoración no puede ser mayor a 3" sqref="J5 P5:P10" xr:uid="{00000000-0002-0000-0000-000002000000}">
      <formula1>0</formula1>
      <formula2>3</formula2>
    </dataValidation>
    <dataValidation type="whole" allowBlank="1" showInputMessage="1" showErrorMessage="1" errorTitle="ERROR" error="El número de valoracion no puede ser mayor a 3" sqref="N5:N10" xr:uid="{00000000-0002-0000-0000-000003000000}">
      <formula1>0</formula1>
      <formula2>3</formula2>
    </dataValidation>
  </dataValidations>
  <printOptions horizontalCentered="1"/>
  <pageMargins left="0" right="0.23622047244094491" top="0.74803149606299213" bottom="0.74803149606299213" header="0.31496062992125984" footer="0.31496062992125984"/>
  <pageSetup scale="43" orientation="landscape" r:id="rId1"/>
  <headerFooter>
    <oddFooter>&amp;RDS-F07-v05</oddFooter>
  </headerFooter>
  <rowBreaks count="1" manualBreakCount="1">
    <brk id="7" max="18" man="1"/>
  </rowBreaks>
  <colBreaks count="1" manualBreakCount="1">
    <brk id="6"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7" id="{AA010D35-BCFD-4E69-A59E-7CA315CA9DD4}">
            <x14:iconSet custom="1">
              <x14:cfvo type="percent">
                <xm:f>0</xm:f>
              </x14:cfvo>
              <x14:cfvo type="num">
                <xm:f>2</xm:f>
              </x14:cfvo>
              <x14:cfvo type="num">
                <xm:f>3</xm:f>
              </x14:cfvo>
              <x14:cfIcon iconSet="3TrafficLights1" iconId="2"/>
              <x14:cfIcon iconSet="3TrafficLights1" iconId="1"/>
              <x14:cfIcon iconSet="3TrafficLights1" iconId="0"/>
            </x14:iconSet>
          </x14:cfRule>
          <xm:sqref>N6</xm:sqref>
        </x14:conditionalFormatting>
        <x14:conditionalFormatting xmlns:xm="http://schemas.microsoft.com/office/excel/2006/main">
          <x14:cfRule type="iconSet" priority="36" id="{AA4208F8-B7FF-4514-957F-F69747443319}">
            <x14:iconSet custom="1">
              <x14:cfvo type="percent">
                <xm:f>0</xm:f>
              </x14:cfvo>
              <x14:cfvo type="num">
                <xm:f>2</xm:f>
              </x14:cfvo>
              <x14:cfvo type="num">
                <xm:f>3</xm:f>
              </x14:cfvo>
              <x14:cfIcon iconSet="3TrafficLights1" iconId="2"/>
              <x14:cfIcon iconSet="3TrafficLights1" iconId="1"/>
              <x14:cfIcon iconSet="3TrafficLights1" iconId="0"/>
            </x14:iconSet>
          </x14:cfRule>
          <xm:sqref>N7:N9</xm:sqref>
        </x14:conditionalFormatting>
        <x14:conditionalFormatting xmlns:xm="http://schemas.microsoft.com/office/excel/2006/main">
          <x14:cfRule type="iconSet" priority="35" id="{2FFFD8DC-841F-438B-9D9D-F6C2A57A4421}">
            <x14:iconSet custom="1">
              <x14:cfvo type="percent">
                <xm:f>0</xm:f>
              </x14:cfvo>
              <x14:cfvo type="num">
                <xm:f>2</xm:f>
              </x14:cfvo>
              <x14:cfvo type="num">
                <xm:f>3</xm:f>
              </x14:cfvo>
              <x14:cfIcon iconSet="3TrafficLights1" iconId="2"/>
              <x14:cfIcon iconSet="3TrafficLights1" iconId="1"/>
              <x14:cfIcon iconSet="3TrafficLights1" iconId="0"/>
            </x14:iconSet>
          </x14:cfRule>
          <xm:sqref>N10</xm:sqref>
        </x14:conditionalFormatting>
        <x14:conditionalFormatting xmlns:xm="http://schemas.microsoft.com/office/excel/2006/main">
          <x14:cfRule type="iconSet" priority="34" id="{DD39AC01-B756-42AF-8374-A45718D05780}">
            <x14:iconSet custom="1">
              <x14:cfvo type="percent">
                <xm:f>0</xm:f>
              </x14:cfvo>
              <x14:cfvo type="num">
                <xm:f>2</xm:f>
              </x14:cfvo>
              <x14:cfvo type="num">
                <xm:f>3</xm:f>
              </x14:cfvo>
              <x14:cfIcon iconSet="3TrafficLights1" iconId="2"/>
              <x14:cfIcon iconSet="3TrafficLights1" iconId="1"/>
              <x14:cfIcon iconSet="3TrafficLights1" iconId="0"/>
            </x14:iconSet>
          </x14:cfRule>
          <xm:sqref>H6:H10 J6:J10</xm:sqref>
        </x14:conditionalFormatting>
        <x14:conditionalFormatting xmlns:xm="http://schemas.microsoft.com/office/excel/2006/main">
          <x14:cfRule type="iconSet" priority="25" id="{091805DD-2EC4-4546-BC59-8C2DAC27AFAE}">
            <x14:iconSet custom="1">
              <x14:cfvo type="percent">
                <xm:f>0</xm:f>
              </x14:cfvo>
              <x14:cfvo type="num">
                <xm:f>2</xm:f>
              </x14:cfvo>
              <x14:cfvo type="num">
                <xm:f>3</xm:f>
              </x14:cfvo>
              <x14:cfIcon iconSet="3TrafficLights1" iconId="2"/>
              <x14:cfIcon iconSet="3TrafficLights1" iconId="1"/>
              <x14:cfIcon iconSet="3TrafficLights1" iconId="0"/>
            </x14:iconSet>
          </x14:cfRule>
          <xm:sqref>P6:P10</xm:sqref>
        </x14:conditionalFormatting>
        <x14:conditionalFormatting xmlns:xm="http://schemas.microsoft.com/office/excel/2006/main">
          <x14:cfRule type="iconSet" priority="23" id="{EA9685AC-DE41-434B-B830-3ACFA2D280EF}">
            <x14:iconSet custom="1">
              <x14:cfvo type="percent">
                <xm:f>0</xm:f>
              </x14:cfvo>
              <x14:cfvo type="num">
                <xm:f>2</xm:f>
              </x14:cfvo>
              <x14:cfvo type="num">
                <xm:f>3</xm:f>
              </x14:cfvo>
              <x14:cfIcon iconSet="3TrafficLights1" iconId="2"/>
              <x14:cfIcon iconSet="3TrafficLights1" iconId="1"/>
              <x14:cfIcon iconSet="3TrafficLights1" iconId="0"/>
            </x14:iconSet>
          </x14:cfRule>
          <xm:sqref>H5:K5 I6:I10 K6:K10</xm:sqref>
        </x14:conditionalFormatting>
        <x14:conditionalFormatting xmlns:xm="http://schemas.microsoft.com/office/excel/2006/main">
          <x14:cfRule type="iconSet" priority="17" id="{EA7F0041-FB99-4F50-9575-DC9A0488A1E9}">
            <x14:iconSet custom="1">
              <x14:cfvo type="percent">
                <xm:f>0</xm:f>
              </x14:cfvo>
              <x14:cfvo type="num">
                <xm:f>2</xm:f>
              </x14:cfvo>
              <x14:cfvo type="num">
                <xm:f>3</xm:f>
              </x14:cfvo>
              <x14:cfIcon iconSet="3TrafficLights1" iconId="2"/>
              <x14:cfIcon iconSet="3TrafficLights1" iconId="1"/>
              <x14:cfIcon iconSet="3TrafficLights1" iconId="0"/>
            </x14:iconSet>
          </x14:cfRule>
          <xm:sqref>N5</xm:sqref>
        </x14:conditionalFormatting>
        <x14:conditionalFormatting xmlns:xm="http://schemas.microsoft.com/office/excel/2006/main">
          <x14:cfRule type="iconSet" priority="19" id="{FABAE2C8-9EEF-419A-8380-C90D031C409D}">
            <x14:iconSet custom="1">
              <x14:cfvo type="percent">
                <xm:f>0</xm:f>
              </x14:cfvo>
              <x14:cfvo type="num">
                <xm:f>2</xm:f>
              </x14:cfvo>
              <x14:cfvo type="num">
                <xm:f>3</xm:f>
              </x14:cfvo>
              <x14:cfIcon iconSet="3TrafficLights1" iconId="2"/>
              <x14:cfIcon iconSet="3TrafficLights1" iconId="1"/>
              <x14:cfIcon iconSet="3TrafficLights1" iconId="0"/>
            </x14:iconSet>
          </x14:cfRule>
          <xm:sqref>P5</xm:sqref>
        </x14:conditionalFormatting>
        <x14:conditionalFormatting xmlns:xm="http://schemas.microsoft.com/office/excel/2006/main">
          <x14:cfRule type="iconSet" priority="16" id="{E29D79D1-33C6-4BCB-B5FB-773B05F6754A}">
            <x14:iconSet custom="1">
              <x14:cfvo type="percent">
                <xm:f>0</xm:f>
              </x14:cfvo>
              <x14:cfvo type="num">
                <xm:f>2</xm:f>
              </x14:cfvo>
              <x14:cfvo type="num">
                <xm:f>3</xm:f>
              </x14:cfvo>
              <x14:cfIcon iconSet="3TrafficLights1" iconId="2"/>
              <x14:cfIcon iconSet="3TrafficLights1" iconId="1"/>
              <x14:cfIcon iconSet="3TrafficLights1" iconId="0"/>
            </x14:iconSet>
          </x14:cfRule>
          <xm:sqref>Q5:Q10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15"/>
  <sheetViews>
    <sheetView workbookViewId="0">
      <selection activeCell="E20" sqref="E20:E21"/>
    </sheetView>
  </sheetViews>
  <sheetFormatPr baseColWidth="10" defaultRowHeight="15" x14ac:dyDescent="0.25"/>
  <cols>
    <col min="1" max="1" width="10.28515625" customWidth="1"/>
    <col min="2" max="2" width="16.28515625" customWidth="1"/>
    <col min="3" max="3" width="15.7109375" customWidth="1"/>
    <col min="5" max="5" width="16.140625" customWidth="1"/>
    <col min="6" max="6" width="17.7109375" customWidth="1"/>
    <col min="9" max="9" width="17.7109375" customWidth="1"/>
    <col min="10" max="10" width="19" customWidth="1"/>
  </cols>
  <sheetData>
    <row r="2" spans="2:10" ht="43.5" customHeight="1" x14ac:dyDescent="0.25">
      <c r="B2" s="65" t="s">
        <v>23</v>
      </c>
      <c r="C2" s="66"/>
      <c r="E2" s="67" t="s">
        <v>24</v>
      </c>
      <c r="F2" s="67"/>
      <c r="G2" s="4"/>
      <c r="H2" s="4"/>
      <c r="I2" s="68" t="s">
        <v>31</v>
      </c>
      <c r="J2" s="68"/>
    </row>
    <row r="3" spans="2:10" x14ac:dyDescent="0.25">
      <c r="B3" s="1" t="s">
        <v>20</v>
      </c>
      <c r="C3" s="6">
        <v>1</v>
      </c>
      <c r="E3" s="1" t="s">
        <v>20</v>
      </c>
      <c r="F3" s="6">
        <v>1</v>
      </c>
      <c r="I3" s="1" t="s">
        <v>20</v>
      </c>
      <c r="J3" s="6" t="s">
        <v>32</v>
      </c>
    </row>
    <row r="4" spans="2:10" x14ac:dyDescent="0.25">
      <c r="B4" s="1" t="s">
        <v>21</v>
      </c>
      <c r="C4" s="7">
        <v>2</v>
      </c>
      <c r="E4" s="1" t="s">
        <v>49</v>
      </c>
      <c r="F4" s="7">
        <v>2</v>
      </c>
      <c r="I4" s="1" t="s">
        <v>49</v>
      </c>
      <c r="J4" s="7" t="s">
        <v>33</v>
      </c>
    </row>
    <row r="5" spans="2:10" x14ac:dyDescent="0.25">
      <c r="B5" s="1" t="s">
        <v>22</v>
      </c>
      <c r="C5" s="8">
        <v>3</v>
      </c>
      <c r="E5" s="1" t="s">
        <v>50</v>
      </c>
      <c r="F5" s="8">
        <v>3</v>
      </c>
      <c r="I5" s="1" t="s">
        <v>50</v>
      </c>
      <c r="J5" s="9" t="s">
        <v>34</v>
      </c>
    </row>
    <row r="7" spans="2:10" ht="28.5" customHeight="1" x14ac:dyDescent="0.25">
      <c r="B7" s="69"/>
      <c r="C7" s="69"/>
      <c r="D7" s="2"/>
    </row>
    <row r="8" spans="2:10" ht="24" customHeight="1" x14ac:dyDescent="0.25">
      <c r="B8" s="2"/>
      <c r="C8" s="3"/>
      <c r="D8" s="2"/>
    </row>
    <row r="9" spans="2:10" ht="21.75" customHeight="1" x14ac:dyDescent="0.25">
      <c r="B9" s="2"/>
      <c r="C9" s="3"/>
      <c r="D9" s="2"/>
    </row>
    <row r="10" spans="2:10" ht="21.75" customHeight="1" x14ac:dyDescent="0.25">
      <c r="B10" s="2"/>
      <c r="C10" s="3"/>
      <c r="D10" s="2"/>
    </row>
    <row r="11" spans="2:10" x14ac:dyDescent="0.25">
      <c r="B11" s="2"/>
      <c r="C11" s="2"/>
      <c r="D11" s="2"/>
    </row>
    <row r="12" spans="2:10" ht="23.25" customHeight="1" x14ac:dyDescent="0.25">
      <c r="B12" s="69"/>
      <c r="C12" s="69"/>
      <c r="D12" s="2"/>
    </row>
    <row r="13" spans="2:10" ht="22.5" customHeight="1" x14ac:dyDescent="0.25">
      <c r="B13" s="2"/>
      <c r="C13" s="2"/>
      <c r="D13" s="2"/>
    </row>
    <row r="14" spans="2:10" ht="23.25" customHeight="1" x14ac:dyDescent="0.25">
      <c r="B14" s="2"/>
      <c r="C14" s="2"/>
      <c r="D14" s="2"/>
    </row>
    <row r="15" spans="2:10" ht="23.25" customHeight="1" x14ac:dyDescent="0.25">
      <c r="B15" s="2"/>
      <c r="C15" s="2"/>
      <c r="D15" s="2"/>
    </row>
  </sheetData>
  <mergeCells count="5">
    <mergeCell ref="B2:C2"/>
    <mergeCell ref="E2:F2"/>
    <mergeCell ref="I2:J2"/>
    <mergeCell ref="B7:C7"/>
    <mergeCell ref="B12:C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Mapa de Riesgos </vt:lpstr>
      <vt:lpstr>Tabla de valoriación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ISABEL GALLON HENAO</dc:creator>
  <cp:lastModifiedBy>MARIA ISABEL GALLON HENAO</cp:lastModifiedBy>
  <cp:lastPrinted>2021-05-18T19:17:56Z</cp:lastPrinted>
  <dcterms:created xsi:type="dcterms:W3CDTF">2015-02-23T20:50:42Z</dcterms:created>
  <dcterms:modified xsi:type="dcterms:W3CDTF">2021-10-26T21:14:00Z</dcterms:modified>
</cp:coreProperties>
</file>